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05" windowWidth="23715" windowHeight="9975"/>
  </bookViews>
  <sheets>
    <sheet name="Feuil1" sheetId="1" r:id="rId1"/>
    <sheet name="Feuil2" sheetId="2" r:id="rId2"/>
    <sheet name="Feuil3" sheetId="3" r:id="rId3"/>
  </sheets>
  <calcPr calcId="145621"/>
</workbook>
</file>

<file path=xl/calcChain.xml><?xml version="1.0" encoding="utf-8"?>
<calcChain xmlns="http://schemas.openxmlformats.org/spreadsheetml/2006/main">
  <c r="C9" i="1" l="1"/>
  <c r="D9" i="1"/>
  <c r="E9" i="1"/>
  <c r="F9" i="1"/>
  <c r="H9" i="1"/>
  <c r="I9" i="1"/>
  <c r="J9" i="1"/>
  <c r="D57" i="1" l="1"/>
  <c r="D53" i="1"/>
  <c r="D49" i="1"/>
  <c r="E49" i="1"/>
  <c r="F49" i="1"/>
  <c r="D45" i="1"/>
  <c r="E45" i="1"/>
  <c r="F45" i="1"/>
  <c r="H45" i="1"/>
  <c r="I45" i="1"/>
  <c r="D41" i="1"/>
  <c r="E41" i="1"/>
  <c r="F41" i="1"/>
  <c r="H41" i="1"/>
  <c r="I41" i="1"/>
  <c r="D37" i="1"/>
  <c r="E37" i="1"/>
  <c r="F37" i="1"/>
  <c r="H37" i="1"/>
  <c r="I37" i="1"/>
  <c r="D33" i="1"/>
  <c r="E33" i="1"/>
  <c r="F33" i="1"/>
  <c r="H33" i="1"/>
  <c r="I33" i="1"/>
  <c r="D29" i="1"/>
  <c r="E29" i="1"/>
  <c r="F29" i="1"/>
  <c r="H29" i="1"/>
  <c r="I29" i="1"/>
  <c r="D25" i="1"/>
  <c r="E25" i="1"/>
  <c r="F25" i="1"/>
  <c r="H25" i="1"/>
  <c r="I25" i="1"/>
  <c r="D21" i="1"/>
  <c r="E21" i="1"/>
  <c r="F21" i="1"/>
  <c r="H21" i="1"/>
  <c r="I21" i="1"/>
  <c r="C49" i="1"/>
  <c r="C45" i="1"/>
  <c r="C41" i="1"/>
  <c r="C37" i="1"/>
  <c r="C33" i="1"/>
  <c r="C29" i="1"/>
  <c r="C25" i="1"/>
  <c r="C21" i="1"/>
  <c r="D17" i="1"/>
  <c r="E17" i="1"/>
  <c r="F17" i="1"/>
  <c r="H17" i="1"/>
  <c r="I17" i="1"/>
  <c r="C17" i="1"/>
  <c r="J13" i="1"/>
  <c r="D13" i="1"/>
  <c r="E13" i="1"/>
  <c r="F13" i="1"/>
  <c r="H13" i="1"/>
  <c r="I13" i="1"/>
  <c r="C13" i="1"/>
  <c r="E5" i="1"/>
  <c r="F5" i="1"/>
  <c r="G5" i="1"/>
  <c r="H5" i="1"/>
  <c r="I5" i="1"/>
  <c r="J5" i="1"/>
  <c r="D5" i="1"/>
  <c r="C5" i="1"/>
  <c r="G62" i="1" l="1"/>
  <c r="G63" i="1" s="1"/>
  <c r="J62" i="1"/>
  <c r="J63" i="1" s="1"/>
  <c r="F62" i="1"/>
  <c r="F63" i="1" s="1"/>
  <c r="C62" i="1"/>
  <c r="C63" i="1" s="1"/>
  <c r="I62" i="1"/>
  <c r="I63" i="1" s="1"/>
  <c r="E62" i="1"/>
  <c r="E63" i="1" s="1"/>
  <c r="H62" i="1"/>
  <c r="H63" i="1" s="1"/>
  <c r="D62" i="1"/>
  <c r="D63" i="1" s="1"/>
</calcChain>
</file>

<file path=xl/sharedStrings.xml><?xml version="1.0" encoding="utf-8"?>
<sst xmlns="http://schemas.openxmlformats.org/spreadsheetml/2006/main" count="124" uniqueCount="25">
  <si>
    <t>Retour</t>
  </si>
  <si>
    <t>Execution</t>
  </si>
  <si>
    <t>Colonne1</t>
  </si>
  <si>
    <t>Etat Chargement</t>
  </si>
  <si>
    <t>Fonction 2</t>
  </si>
  <si>
    <t>Fonction 4</t>
  </si>
  <si>
    <t>Fonction 5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</si>
  <si>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</si>
  <si>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</si>
  <si>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</si>
  <si>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</si>
  <si>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</si>
  <si>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</si>
  <si>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</si>
  <si>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</si>
  <si>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</si>
  <si>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Fonction 8</t>
  </si>
  <si>
    <t>Fonction 6</t>
  </si>
  <si>
    <t>Fonction 7</t>
  </si>
  <si>
    <t>Fonction 10</t>
  </si>
  <si>
    <t>Fonction 9</t>
  </si>
  <si>
    <t>Total</t>
  </si>
  <si>
    <t>TOTAL (ms)</t>
  </si>
  <si>
    <t>TOTAL (s)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</si>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</sst>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7" xfId="0" applyBorder="1"/>
    <xf numFmtId="0" fontId="0" fillId="0" borderId="1" xfId="0" applyBorder="1"/>
    <xf numFmtId="0" fontId="0" fillId="0" borderId="0" xfId="0" applyFill="1"/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2" borderId="0" xfId="0" applyFill="1" applyBorder="1"/>
    <xf numFmtId="0" fontId="0" fillId="2" borderId="9" xfId="0" applyFill="1" applyBorder="1"/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2" borderId="0" xfId="0" applyFill="1" applyBorder="1" applyAlignment="1">
      <alignment horizontal="right"/>
    </xf>
    <xf numFmtId="0" fontId="0" fillId="2" borderId="5" xfId="0" applyFill="1" applyBorder="1" applyAlignment="1">
      <alignment horizontal="right"/>
    </xf>
    <xf numFmtId="0" fontId="0" fillId="2" borderId="10" xfId="0" applyFill="1" applyBorder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9"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3737"/>
      <color rgb="FFFF00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Tableau3" displayName="Tableau3" ref="B1:J63" totalsRowShown="0">
  <autoFilter ref="B1:J63"/>
  <tableColumns count="9">
    <tableColumn id="1" name="Colonne1"/>
    <tableColumn id="2" name="Fonction 2" dataDxfId="7"/>
    <tableColumn id="3" name="Fonction 4" dataDxfId="6"/>
    <tableColumn id="4" name="Fonction 5" dataDxfId="5"/>
    <tableColumn id="5" name="Fonction 8" dataDxfId="4"/>
    <tableColumn id="6" name="Fonction 6" dataDxfId="3"/>
    <tableColumn id="7" name="Fonction 7" dataDxfId="2"/>
    <tableColumn id="8" name="Fonction 9" dataDxfId="1"/>
    <tableColumn id="9" name="Fonction 10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66"/>
  <sheetViews>
    <sheetView tabSelected="1" zoomScale="115" zoomScaleNormal="115" workbookViewId="0">
      <selection activeCell="H53" sqref="H53"/>
    </sheetView>
  </sheetViews>
  <sheetFormatPr baseColWidth="10" defaultRowHeight="15" x14ac:dyDescent="0.25"/>
  <cols>
    <col min="2" max="2" width="20.42578125" customWidth="1"/>
    <col min="3" max="9" width="12.42578125" bestFit="1" customWidth="1"/>
    <col min="10" max="10" width="13.42578125" bestFit="1" customWidth="1"/>
  </cols>
  <sheetData>
    <row r="1" spans="1:10" ht="15.75" thickBot="1" x14ac:dyDescent="0.3">
      <c r="A1" s="5"/>
      <c r="B1" s="1" t="s">
        <v>2</v>
      </c>
      <c r="C1" s="1" t="s">
        <v>4</v>
      </c>
      <c r="D1" s="1" t="s">
        <v>5</v>
      </c>
      <c r="E1" s="1" t="s">
        <v>6</v>
      </c>
      <c r="F1" s="1" t="s">
        <v>16</v>
      </c>
      <c r="G1" s="1" t="s">
        <v>17</v>
      </c>
      <c r="H1" s="2" t="s">
        <v>18</v>
      </c>
      <c r="I1" s="2" t="s">
        <v>20</v>
      </c>
      <c r="J1" s="2" t="s">
        <v>19</v>
      </c>
    </row>
    <row r="2" spans="1:10" s="6" customFormat="1" x14ac:dyDescent="0.25">
      <c r="A2" s="10" t="s">
        <v>7</v>
      </c>
      <c r="B2" s="1" t="s">
        <v>3</v>
      </c>
      <c r="C2" s="15">
        <v>47</v>
      </c>
      <c r="D2" s="15">
        <v>51</v>
      </c>
      <c r="E2" s="15">
        <v>121</v>
      </c>
      <c r="F2" s="15">
        <v>57</v>
      </c>
      <c r="G2" s="16">
        <v>256362</v>
      </c>
      <c r="H2" s="16">
        <v>121</v>
      </c>
      <c r="I2" s="16">
        <v>322</v>
      </c>
      <c r="J2" s="16">
        <v>648</v>
      </c>
    </row>
    <row r="3" spans="1:10" s="6" customFormat="1" x14ac:dyDescent="0.25">
      <c r="A3" s="11"/>
      <c r="B3" s="3" t="s">
        <v>0</v>
      </c>
      <c r="C3" s="17">
        <v>0</v>
      </c>
      <c r="D3" s="17">
        <v>3</v>
      </c>
      <c r="E3" s="17">
        <v>19</v>
      </c>
      <c r="F3" s="17">
        <v>4</v>
      </c>
      <c r="G3" s="18">
        <v>60005</v>
      </c>
      <c r="H3" s="18">
        <v>19</v>
      </c>
      <c r="I3" s="18">
        <v>88</v>
      </c>
      <c r="J3" s="18">
        <v>130</v>
      </c>
    </row>
    <row r="4" spans="1:10" s="6" customFormat="1" ht="15.75" thickBot="1" x14ac:dyDescent="0.3">
      <c r="A4" s="11"/>
      <c r="B4" s="4" t="s">
        <v>1</v>
      </c>
      <c r="C4" s="19">
        <v>62</v>
      </c>
      <c r="D4" s="19">
        <v>63</v>
      </c>
      <c r="E4" s="19">
        <v>94</v>
      </c>
      <c r="F4" s="19">
        <v>78</v>
      </c>
      <c r="G4" s="20">
        <v>157764</v>
      </c>
      <c r="H4" s="20">
        <v>94</v>
      </c>
      <c r="I4" s="20">
        <v>577</v>
      </c>
      <c r="J4" s="20">
        <v>1154</v>
      </c>
    </row>
    <row r="5" spans="1:10" s="6" customFormat="1" ht="15.75" thickBot="1" x14ac:dyDescent="0.3">
      <c r="A5" s="12"/>
      <c r="B5" s="13" t="s">
        <v>21</v>
      </c>
      <c r="C5" s="21">
        <f>SUM(C2:C4)</f>
        <v>109</v>
      </c>
      <c r="D5" s="21">
        <f>SUM(D2:D4)</f>
        <v>117</v>
      </c>
      <c r="E5" s="21">
        <f t="shared" ref="E5:J5" si="0">SUM(E2:E4)</f>
        <v>234</v>
      </c>
      <c r="F5" s="21">
        <f t="shared" si="0"/>
        <v>139</v>
      </c>
      <c r="G5" s="21">
        <f t="shared" si="0"/>
        <v>474131</v>
      </c>
      <c r="H5" s="21">
        <f t="shared" si="0"/>
        <v>234</v>
      </c>
      <c r="I5" s="21">
        <f t="shared" si="0"/>
        <v>987</v>
      </c>
      <c r="J5" s="22">
        <f t="shared" si="0"/>
        <v>1932</v>
      </c>
    </row>
    <row r="6" spans="1:10" s="6" customFormat="1" x14ac:dyDescent="0.25">
      <c r="A6" s="7" t="s">
        <v>8</v>
      </c>
      <c r="B6" s="1" t="s">
        <v>3</v>
      </c>
      <c r="C6" s="15">
        <v>252</v>
      </c>
      <c r="D6" s="15">
        <v>1178</v>
      </c>
      <c r="E6" s="15">
        <v>16638</v>
      </c>
      <c r="F6" s="15">
        <v>6468</v>
      </c>
      <c r="G6" s="16">
        <v>0</v>
      </c>
      <c r="H6" s="16">
        <v>16638</v>
      </c>
      <c r="I6" s="16">
        <v>77519</v>
      </c>
      <c r="J6" s="16">
        <v>216783</v>
      </c>
    </row>
    <row r="7" spans="1:10" s="6" customFormat="1" x14ac:dyDescent="0.25">
      <c r="A7" s="8"/>
      <c r="B7" s="3" t="s">
        <v>0</v>
      </c>
      <c r="C7" s="17">
        <v>12</v>
      </c>
      <c r="D7" s="17">
        <v>223</v>
      </c>
      <c r="E7" s="17">
        <v>4126</v>
      </c>
      <c r="F7" s="17">
        <v>1189</v>
      </c>
      <c r="G7" s="18">
        <v>0</v>
      </c>
      <c r="H7" s="18">
        <v>4126</v>
      </c>
      <c r="I7" s="18">
        <v>25002</v>
      </c>
      <c r="J7" s="18">
        <v>55983</v>
      </c>
    </row>
    <row r="8" spans="1:10" s="6" customFormat="1" ht="15.75" thickBot="1" x14ac:dyDescent="0.3">
      <c r="A8" s="8"/>
      <c r="B8" s="4" t="s">
        <v>1</v>
      </c>
      <c r="C8" s="19">
        <v>421</v>
      </c>
      <c r="D8" s="19">
        <v>1794</v>
      </c>
      <c r="E8" s="19">
        <v>12105</v>
      </c>
      <c r="F8" s="19">
        <v>9313</v>
      </c>
      <c r="G8" s="20">
        <v>0</v>
      </c>
      <c r="H8" s="20">
        <v>12168</v>
      </c>
      <c r="I8" s="20">
        <v>12291</v>
      </c>
      <c r="J8" s="20">
        <v>378162</v>
      </c>
    </row>
    <row r="9" spans="1:10" s="6" customFormat="1" ht="15.75" thickBot="1" x14ac:dyDescent="0.3">
      <c r="A9" s="9"/>
      <c r="B9" s="13" t="s">
        <v>21</v>
      </c>
      <c r="C9" s="21">
        <f>SUM(C6:C8)</f>
        <v>685</v>
      </c>
      <c r="D9" s="21">
        <f t="shared" ref="D9:J9" si="1">SUM(D6:D8)</f>
        <v>3195</v>
      </c>
      <c r="E9" s="21">
        <f t="shared" si="1"/>
        <v>32869</v>
      </c>
      <c r="F9" s="21">
        <f t="shared" si="1"/>
        <v>16970</v>
      </c>
      <c r="G9" s="21" t="s">
        <v>24</v>
      </c>
      <c r="H9" s="21">
        <f t="shared" si="1"/>
        <v>32932</v>
      </c>
      <c r="I9" s="21">
        <f t="shared" si="1"/>
        <v>114812</v>
      </c>
      <c r="J9" s="22">
        <f t="shared" si="1"/>
        <v>650928</v>
      </c>
    </row>
    <row r="10" spans="1:10" s="6" customFormat="1" x14ac:dyDescent="0.25">
      <c r="A10" s="10" t="s">
        <v>9</v>
      </c>
      <c r="B10" s="1" t="s">
        <v>3</v>
      </c>
      <c r="C10" s="15">
        <v>53</v>
      </c>
      <c r="D10" s="15">
        <v>206</v>
      </c>
      <c r="E10" s="15">
        <v>1577</v>
      </c>
      <c r="F10" s="15">
        <v>282</v>
      </c>
      <c r="G10" s="16">
        <v>0</v>
      </c>
      <c r="H10" s="16">
        <v>1577</v>
      </c>
      <c r="I10" s="16">
        <v>15569</v>
      </c>
      <c r="J10" s="16">
        <v>56897</v>
      </c>
    </row>
    <row r="11" spans="1:10" s="6" customFormat="1" x14ac:dyDescent="0.25">
      <c r="A11" s="11"/>
      <c r="B11" s="3" t="s">
        <v>0</v>
      </c>
      <c r="C11" s="17">
        <v>0</v>
      </c>
      <c r="D11" s="17">
        <v>26</v>
      </c>
      <c r="E11" s="17">
        <v>316</v>
      </c>
      <c r="F11" s="17">
        <v>28</v>
      </c>
      <c r="G11" s="18">
        <v>0</v>
      </c>
      <c r="H11" s="18">
        <v>316</v>
      </c>
      <c r="I11" s="18">
        <v>5142</v>
      </c>
      <c r="J11" s="18">
        <v>12923</v>
      </c>
    </row>
    <row r="12" spans="1:10" s="6" customFormat="1" ht="15.75" thickBot="1" x14ac:dyDescent="0.3">
      <c r="A12" s="11"/>
      <c r="B12" s="4" t="s">
        <v>1</v>
      </c>
      <c r="C12" s="19">
        <v>62</v>
      </c>
      <c r="D12" s="19">
        <v>281</v>
      </c>
      <c r="E12" s="19">
        <v>889</v>
      </c>
      <c r="F12" s="19">
        <v>390</v>
      </c>
      <c r="G12" s="20">
        <v>0</v>
      </c>
      <c r="H12" s="20">
        <v>889</v>
      </c>
      <c r="I12" s="20">
        <v>22199</v>
      </c>
      <c r="J12" s="20">
        <v>96003</v>
      </c>
    </row>
    <row r="13" spans="1:10" s="6" customFormat="1" ht="15.75" thickBot="1" x14ac:dyDescent="0.3">
      <c r="A13" s="12"/>
      <c r="B13" s="13" t="s">
        <v>21</v>
      </c>
      <c r="C13" s="21">
        <f>SUM(C10:C12)</f>
        <v>115</v>
      </c>
      <c r="D13" s="21">
        <f t="shared" ref="D13:I13" si="2">SUM(D10:D12)</f>
        <v>513</v>
      </c>
      <c r="E13" s="21">
        <f t="shared" si="2"/>
        <v>2782</v>
      </c>
      <c r="F13" s="21">
        <f t="shared" si="2"/>
        <v>700</v>
      </c>
      <c r="G13" s="21" t="s">
        <v>24</v>
      </c>
      <c r="H13" s="21">
        <f t="shared" si="2"/>
        <v>2782</v>
      </c>
      <c r="I13" s="21">
        <f t="shared" si="2"/>
        <v>42910</v>
      </c>
      <c r="J13" s="22">
        <f>SUM(J10:J12)</f>
        <v>165823</v>
      </c>
    </row>
    <row r="14" spans="1:10" s="6" customFormat="1" x14ac:dyDescent="0.25">
      <c r="A14" s="7" t="s">
        <v>10</v>
      </c>
      <c r="B14" s="1" t="s">
        <v>3</v>
      </c>
      <c r="C14" s="15">
        <v>264</v>
      </c>
      <c r="D14" s="15">
        <v>471</v>
      </c>
      <c r="E14" s="15">
        <v>787</v>
      </c>
      <c r="F14" s="15">
        <v>437</v>
      </c>
      <c r="G14" s="16">
        <v>0</v>
      </c>
      <c r="H14" s="16">
        <v>787</v>
      </c>
      <c r="I14" s="16">
        <v>5038</v>
      </c>
      <c r="J14" s="16">
        <v>0</v>
      </c>
    </row>
    <row r="15" spans="1:10" s="6" customFormat="1" x14ac:dyDescent="0.25">
      <c r="A15" s="8"/>
      <c r="B15" s="3" t="s">
        <v>0</v>
      </c>
      <c r="C15" s="17">
        <v>16</v>
      </c>
      <c r="D15" s="17">
        <v>85</v>
      </c>
      <c r="E15" s="17">
        <v>134</v>
      </c>
      <c r="F15" s="17">
        <v>52</v>
      </c>
      <c r="G15" s="18">
        <v>0</v>
      </c>
      <c r="H15" s="18">
        <v>134</v>
      </c>
      <c r="I15" s="18">
        <v>1282</v>
      </c>
      <c r="J15" s="18">
        <v>0</v>
      </c>
    </row>
    <row r="16" spans="1:10" s="6" customFormat="1" ht="15.75" thickBot="1" x14ac:dyDescent="0.3">
      <c r="A16" s="8"/>
      <c r="B16" s="4" t="s">
        <v>1</v>
      </c>
      <c r="C16" s="19">
        <v>374</v>
      </c>
      <c r="D16" s="19">
        <v>686</v>
      </c>
      <c r="E16" s="19">
        <v>515</v>
      </c>
      <c r="F16" s="19">
        <v>671</v>
      </c>
      <c r="G16" s="20"/>
      <c r="H16" s="20">
        <v>531</v>
      </c>
      <c r="I16" s="20">
        <v>7285</v>
      </c>
      <c r="J16" s="20"/>
    </row>
    <row r="17" spans="1:10" s="6" customFormat="1" ht="15.75" thickBot="1" x14ac:dyDescent="0.3">
      <c r="A17" s="9"/>
      <c r="B17" s="13" t="s">
        <v>21</v>
      </c>
      <c r="C17" s="21">
        <f>SUM(C14:C16)</f>
        <v>654</v>
      </c>
      <c r="D17" s="21">
        <f t="shared" ref="D17:J17" si="3">SUM(D14:D16)</f>
        <v>1242</v>
      </c>
      <c r="E17" s="21">
        <f t="shared" si="3"/>
        <v>1436</v>
      </c>
      <c r="F17" s="21">
        <f t="shared" si="3"/>
        <v>1160</v>
      </c>
      <c r="G17" s="21" t="s">
        <v>24</v>
      </c>
      <c r="H17" s="21">
        <f t="shared" si="3"/>
        <v>1452</v>
      </c>
      <c r="I17" s="21">
        <f t="shared" si="3"/>
        <v>13605</v>
      </c>
      <c r="J17" s="21" t="s">
        <v>24</v>
      </c>
    </row>
    <row r="18" spans="1:10" s="6" customFormat="1" x14ac:dyDescent="0.25">
      <c r="A18" s="10" t="s">
        <v>11</v>
      </c>
      <c r="B18" s="1" t="s">
        <v>3</v>
      </c>
      <c r="C18" s="15">
        <v>4835</v>
      </c>
      <c r="D18" s="15">
        <v>3102</v>
      </c>
      <c r="E18" s="15">
        <v>4126</v>
      </c>
      <c r="F18" s="15">
        <v>43746</v>
      </c>
      <c r="G18" s="16">
        <v>0</v>
      </c>
      <c r="H18" s="16">
        <v>4126</v>
      </c>
      <c r="I18" s="16">
        <v>140615</v>
      </c>
      <c r="J18" s="16">
        <v>0</v>
      </c>
    </row>
    <row r="19" spans="1:10" s="6" customFormat="1" x14ac:dyDescent="0.25">
      <c r="A19" s="11"/>
      <c r="B19" s="3" t="s">
        <v>0</v>
      </c>
      <c r="C19" s="17">
        <v>723</v>
      </c>
      <c r="D19" s="17">
        <v>733</v>
      </c>
      <c r="E19" s="17">
        <v>4084</v>
      </c>
      <c r="F19" s="17">
        <v>8265</v>
      </c>
      <c r="G19" s="18">
        <v>0</v>
      </c>
      <c r="H19" s="18">
        <v>1084</v>
      </c>
      <c r="I19" s="18">
        <v>0</v>
      </c>
      <c r="J19" s="18">
        <v>0</v>
      </c>
    </row>
    <row r="20" spans="1:10" s="6" customFormat="1" ht="15.75" thickBot="1" x14ac:dyDescent="0.3">
      <c r="A20" s="11"/>
      <c r="B20" s="4" t="s">
        <v>1</v>
      </c>
      <c r="C20" s="19">
        <v>8097</v>
      </c>
      <c r="D20" s="19">
        <v>6053</v>
      </c>
      <c r="E20" s="19">
        <v>2792</v>
      </c>
      <c r="F20" s="19">
        <v>62962</v>
      </c>
      <c r="G20" s="20">
        <v>0</v>
      </c>
      <c r="H20" s="20">
        <v>2823</v>
      </c>
      <c r="I20" s="20">
        <v>0</v>
      </c>
      <c r="J20" s="20">
        <v>0</v>
      </c>
    </row>
    <row r="21" spans="1:10" s="6" customFormat="1" ht="15.75" thickBot="1" x14ac:dyDescent="0.3">
      <c r="A21" s="12"/>
      <c r="B21" s="13" t="s">
        <v>21</v>
      </c>
      <c r="C21" s="21">
        <f>SUM(C18:C20)</f>
        <v>13655</v>
      </c>
      <c r="D21" s="21">
        <f t="shared" ref="D21:J21" si="4">SUM(D18:D20)</f>
        <v>9888</v>
      </c>
      <c r="E21" s="21">
        <f t="shared" si="4"/>
        <v>11002</v>
      </c>
      <c r="F21" s="21">
        <f t="shared" si="4"/>
        <v>114973</v>
      </c>
      <c r="G21" s="21" t="s">
        <v>24</v>
      </c>
      <c r="H21" s="21">
        <f t="shared" si="4"/>
        <v>8033</v>
      </c>
      <c r="I21" s="21">
        <f t="shared" si="4"/>
        <v>140615</v>
      </c>
      <c r="J21" s="21" t="s">
        <v>24</v>
      </c>
    </row>
    <row r="22" spans="1:10" s="6" customFormat="1" x14ac:dyDescent="0.25">
      <c r="A22" s="7" t="s">
        <v>12</v>
      </c>
      <c r="B22" s="1" t="s">
        <v>3</v>
      </c>
      <c r="C22" s="15">
        <v>166</v>
      </c>
      <c r="D22" s="15">
        <v>97</v>
      </c>
      <c r="E22" s="15">
        <v>94</v>
      </c>
      <c r="F22" s="15">
        <v>108</v>
      </c>
      <c r="G22" s="16"/>
      <c r="H22" s="16">
        <v>94</v>
      </c>
      <c r="I22" s="16">
        <v>708</v>
      </c>
      <c r="J22" s="16"/>
    </row>
    <row r="23" spans="1:10" s="6" customFormat="1" x14ac:dyDescent="0.25">
      <c r="A23" s="8"/>
      <c r="B23" s="3" t="s">
        <v>0</v>
      </c>
      <c r="C23" s="17">
        <v>8</v>
      </c>
      <c r="D23" s="17">
        <v>11</v>
      </c>
      <c r="E23" s="17">
        <v>13</v>
      </c>
      <c r="F23" s="17">
        <v>15</v>
      </c>
      <c r="G23" s="18">
        <v>0</v>
      </c>
      <c r="H23" s="18">
        <v>13</v>
      </c>
      <c r="I23" s="18">
        <v>277</v>
      </c>
      <c r="J23" s="18">
        <v>0</v>
      </c>
    </row>
    <row r="24" spans="1:10" s="6" customFormat="1" ht="15.75" thickBot="1" x14ac:dyDescent="0.3">
      <c r="A24" s="8"/>
      <c r="B24" s="4" t="s">
        <v>1</v>
      </c>
      <c r="C24" s="19">
        <v>249</v>
      </c>
      <c r="D24" s="19">
        <v>156</v>
      </c>
      <c r="E24" s="19">
        <v>63</v>
      </c>
      <c r="F24" s="19">
        <v>187</v>
      </c>
      <c r="G24" s="20">
        <v>0</v>
      </c>
      <c r="H24" s="20">
        <v>47</v>
      </c>
      <c r="I24" s="20">
        <v>1435</v>
      </c>
      <c r="J24" s="20">
        <v>0</v>
      </c>
    </row>
    <row r="25" spans="1:10" s="6" customFormat="1" ht="15.75" thickBot="1" x14ac:dyDescent="0.3">
      <c r="A25" s="9"/>
      <c r="B25" s="13" t="s">
        <v>21</v>
      </c>
      <c r="C25" s="21">
        <f>SUM(C22:C24)</f>
        <v>423</v>
      </c>
      <c r="D25" s="21">
        <f t="shared" ref="D25:J25" si="5">SUM(D22:D24)</f>
        <v>264</v>
      </c>
      <c r="E25" s="21">
        <f t="shared" si="5"/>
        <v>170</v>
      </c>
      <c r="F25" s="21">
        <f t="shared" si="5"/>
        <v>310</v>
      </c>
      <c r="G25" s="21" t="s">
        <v>24</v>
      </c>
      <c r="H25" s="21">
        <f t="shared" si="5"/>
        <v>154</v>
      </c>
      <c r="I25" s="21">
        <f t="shared" si="5"/>
        <v>2420</v>
      </c>
      <c r="J25" s="21" t="s">
        <v>24</v>
      </c>
    </row>
    <row r="26" spans="1:10" s="6" customFormat="1" x14ac:dyDescent="0.25">
      <c r="A26" s="10" t="s">
        <v>13</v>
      </c>
      <c r="B26" s="1" t="s">
        <v>3</v>
      </c>
      <c r="C26" s="15">
        <v>55</v>
      </c>
      <c r="D26" s="15">
        <v>54</v>
      </c>
      <c r="E26" s="15">
        <v>148</v>
      </c>
      <c r="F26" s="15">
        <v>54</v>
      </c>
      <c r="G26" s="16">
        <v>0</v>
      </c>
      <c r="H26" s="16">
        <v>148</v>
      </c>
      <c r="I26" s="16">
        <v>98</v>
      </c>
      <c r="J26" s="16">
        <v>0</v>
      </c>
    </row>
    <row r="27" spans="1:10" s="6" customFormat="1" x14ac:dyDescent="0.25">
      <c r="A27" s="11"/>
      <c r="B27" s="3" t="s">
        <v>0</v>
      </c>
      <c r="C27" s="17">
        <v>1</v>
      </c>
      <c r="D27" s="17">
        <v>1</v>
      </c>
      <c r="E27" s="17">
        <v>22</v>
      </c>
      <c r="F27" s="17">
        <v>1</v>
      </c>
      <c r="G27" s="18">
        <v>0</v>
      </c>
      <c r="H27" s="18">
        <v>22</v>
      </c>
      <c r="I27" s="18">
        <v>12</v>
      </c>
      <c r="J27" s="18">
        <v>0</v>
      </c>
    </row>
    <row r="28" spans="1:10" s="6" customFormat="1" ht="15.75" thickBot="1" x14ac:dyDescent="0.3">
      <c r="A28" s="11"/>
      <c r="B28" s="4" t="s">
        <v>1</v>
      </c>
      <c r="C28" s="19">
        <v>78</v>
      </c>
      <c r="D28" s="19">
        <v>78</v>
      </c>
      <c r="E28" s="19">
        <v>93</v>
      </c>
      <c r="F28" s="19">
        <v>78</v>
      </c>
      <c r="G28" s="20">
        <v>0</v>
      </c>
      <c r="H28" s="20">
        <v>93</v>
      </c>
      <c r="I28" s="20">
        <v>109</v>
      </c>
      <c r="J28" s="20">
        <v>0</v>
      </c>
    </row>
    <row r="29" spans="1:10" s="6" customFormat="1" ht="15.75" thickBot="1" x14ac:dyDescent="0.3">
      <c r="A29" s="12"/>
      <c r="B29" s="13" t="s">
        <v>21</v>
      </c>
      <c r="C29" s="21">
        <f>SUM(C26:C28)</f>
        <v>134</v>
      </c>
      <c r="D29" s="21">
        <f t="shared" ref="D29:J29" si="6">SUM(D26:D28)</f>
        <v>133</v>
      </c>
      <c r="E29" s="21">
        <f t="shared" si="6"/>
        <v>263</v>
      </c>
      <c r="F29" s="21">
        <f t="shared" si="6"/>
        <v>133</v>
      </c>
      <c r="G29" s="21" t="s">
        <v>24</v>
      </c>
      <c r="H29" s="21">
        <f t="shared" si="6"/>
        <v>263</v>
      </c>
      <c r="I29" s="21">
        <f t="shared" si="6"/>
        <v>219</v>
      </c>
      <c r="J29" s="21" t="s">
        <v>24</v>
      </c>
    </row>
    <row r="30" spans="1:10" s="6" customFormat="1" x14ac:dyDescent="0.25">
      <c r="A30" s="7" t="s">
        <v>14</v>
      </c>
      <c r="B30" s="1" t="s">
        <v>3</v>
      </c>
      <c r="C30" s="15">
        <v>46</v>
      </c>
      <c r="D30" s="15">
        <v>55</v>
      </c>
      <c r="E30" s="15">
        <v>78</v>
      </c>
      <c r="F30" s="15">
        <v>66</v>
      </c>
      <c r="G30" s="16">
        <v>0</v>
      </c>
      <c r="H30" s="16">
        <v>78</v>
      </c>
      <c r="I30" s="16">
        <v>98</v>
      </c>
      <c r="J30" s="16">
        <v>0</v>
      </c>
    </row>
    <row r="31" spans="1:10" s="6" customFormat="1" x14ac:dyDescent="0.25">
      <c r="A31" s="8"/>
      <c r="B31" s="3" t="s">
        <v>0</v>
      </c>
      <c r="C31" s="17">
        <v>0</v>
      </c>
      <c r="D31" s="17">
        <v>6</v>
      </c>
      <c r="E31" s="17">
        <v>8</v>
      </c>
      <c r="F31" s="17">
        <v>7</v>
      </c>
      <c r="G31" s="18">
        <v>0</v>
      </c>
      <c r="H31" s="18">
        <v>8</v>
      </c>
      <c r="I31" s="18">
        <v>12</v>
      </c>
      <c r="J31" s="18">
        <v>0</v>
      </c>
    </row>
    <row r="32" spans="1:10" s="6" customFormat="1" ht="15.75" thickBot="1" x14ac:dyDescent="0.3">
      <c r="A32" s="8"/>
      <c r="B32" s="4" t="s">
        <v>1</v>
      </c>
      <c r="C32" s="19">
        <v>47</v>
      </c>
      <c r="D32" s="19">
        <v>62</v>
      </c>
      <c r="E32" s="19">
        <v>47</v>
      </c>
      <c r="F32" s="19">
        <v>78</v>
      </c>
      <c r="G32" s="20">
        <v>0</v>
      </c>
      <c r="H32" s="20">
        <v>32</v>
      </c>
      <c r="I32" s="20">
        <v>109</v>
      </c>
      <c r="J32" s="20">
        <v>0</v>
      </c>
    </row>
    <row r="33" spans="1:10" s="6" customFormat="1" ht="15.75" thickBot="1" x14ac:dyDescent="0.3">
      <c r="A33" s="9"/>
      <c r="B33" s="13" t="s">
        <v>21</v>
      </c>
      <c r="C33" s="21">
        <f>SUM(C30:C32)</f>
        <v>93</v>
      </c>
      <c r="D33" s="21">
        <f t="shared" ref="D33:J33" si="7">SUM(D30:D32)</f>
        <v>123</v>
      </c>
      <c r="E33" s="21">
        <f t="shared" si="7"/>
        <v>133</v>
      </c>
      <c r="F33" s="21">
        <f t="shared" si="7"/>
        <v>151</v>
      </c>
      <c r="G33" s="21" t="s">
        <v>24</v>
      </c>
      <c r="H33" s="21">
        <f t="shared" si="7"/>
        <v>118</v>
      </c>
      <c r="I33" s="21">
        <f t="shared" si="7"/>
        <v>219</v>
      </c>
      <c r="J33" s="21" t="s">
        <v>24</v>
      </c>
    </row>
    <row r="34" spans="1:10" s="6" customFormat="1" x14ac:dyDescent="0.25">
      <c r="A34" s="10" t="s">
        <v>15</v>
      </c>
      <c r="B34" s="1" t="s">
        <v>3</v>
      </c>
      <c r="C34" s="15">
        <v>217</v>
      </c>
      <c r="D34" s="15">
        <v>140</v>
      </c>
      <c r="E34" s="15">
        <v>10296</v>
      </c>
      <c r="F34" s="15">
        <v>234</v>
      </c>
      <c r="G34" s="16">
        <v>0</v>
      </c>
      <c r="H34" s="16">
        <v>10296</v>
      </c>
      <c r="I34" s="16">
        <v>38884</v>
      </c>
      <c r="J34" s="16">
        <v>0</v>
      </c>
    </row>
    <row r="35" spans="1:10" s="6" customFormat="1" x14ac:dyDescent="0.25">
      <c r="A35" s="11"/>
      <c r="B35" s="3" t="s">
        <v>0</v>
      </c>
      <c r="C35" s="17">
        <v>8</v>
      </c>
      <c r="D35" s="17">
        <v>15</v>
      </c>
      <c r="E35" s="17">
        <v>2376</v>
      </c>
      <c r="F35" s="17">
        <v>26</v>
      </c>
      <c r="G35" s="18">
        <v>0</v>
      </c>
      <c r="H35" s="18">
        <v>2376</v>
      </c>
      <c r="I35" s="18">
        <v>11583</v>
      </c>
      <c r="J35" s="18">
        <v>0</v>
      </c>
    </row>
    <row r="36" spans="1:10" s="6" customFormat="1" ht="15.75" thickBot="1" x14ac:dyDescent="0.3">
      <c r="A36" s="11"/>
      <c r="B36" s="4" t="s">
        <v>1</v>
      </c>
      <c r="C36" s="19">
        <v>296</v>
      </c>
      <c r="D36" s="19">
        <v>172</v>
      </c>
      <c r="E36" s="19">
        <v>5819</v>
      </c>
      <c r="F36" s="19">
        <v>234</v>
      </c>
      <c r="G36" s="20">
        <v>0</v>
      </c>
      <c r="H36" s="20">
        <v>5834</v>
      </c>
      <c r="I36" s="20">
        <v>48158</v>
      </c>
      <c r="J36" s="20">
        <v>0</v>
      </c>
    </row>
    <row r="37" spans="1:10" s="6" customFormat="1" ht="15.75" thickBot="1" x14ac:dyDescent="0.3">
      <c r="A37" s="12"/>
      <c r="B37" s="13" t="s">
        <v>21</v>
      </c>
      <c r="C37" s="21">
        <f>SUM(C34:C36)</f>
        <v>521</v>
      </c>
      <c r="D37" s="21">
        <f t="shared" ref="D37:J37" si="8">SUM(D34:D36)</f>
        <v>327</v>
      </c>
      <c r="E37" s="21">
        <f t="shared" si="8"/>
        <v>18491</v>
      </c>
      <c r="F37" s="21">
        <f t="shared" si="8"/>
        <v>494</v>
      </c>
      <c r="G37" s="21" t="s">
        <v>24</v>
      </c>
      <c r="H37" s="21">
        <f t="shared" si="8"/>
        <v>18506</v>
      </c>
      <c r="I37" s="21">
        <f t="shared" si="8"/>
        <v>98625</v>
      </c>
      <c r="J37" s="21" t="s">
        <v>24</v>
      </c>
    </row>
    <row r="38" spans="1:10" s="6" customFormat="1" x14ac:dyDescent="0.25">
      <c r="A38" s="7">
        <v>2</v>
      </c>
      <c r="B38" s="1" t="s">
        <v>3</v>
      </c>
      <c r="C38" s="15">
        <v>16</v>
      </c>
      <c r="D38" s="15">
        <v>16</v>
      </c>
      <c r="E38" s="15">
        <v>16</v>
      </c>
      <c r="F38" s="15">
        <v>16</v>
      </c>
      <c r="G38" s="16">
        <v>0</v>
      </c>
      <c r="H38" s="16">
        <v>16</v>
      </c>
      <c r="I38" s="16">
        <v>16</v>
      </c>
      <c r="J38" s="16">
        <v>0</v>
      </c>
    </row>
    <row r="39" spans="1:10" s="6" customFormat="1" x14ac:dyDescent="0.25">
      <c r="A39" s="8"/>
      <c r="B39" s="3" t="s">
        <v>0</v>
      </c>
      <c r="C39" s="17">
        <v>0</v>
      </c>
      <c r="D39" s="17">
        <v>0</v>
      </c>
      <c r="E39" s="17">
        <v>0</v>
      </c>
      <c r="F39" s="17">
        <v>0</v>
      </c>
      <c r="G39" s="18">
        <v>0</v>
      </c>
      <c r="H39" s="18">
        <v>0</v>
      </c>
      <c r="I39" s="18">
        <v>0</v>
      </c>
      <c r="J39" s="18">
        <v>0</v>
      </c>
    </row>
    <row r="40" spans="1:10" s="6" customFormat="1" ht="15.75" thickBot="1" x14ac:dyDescent="0.3">
      <c r="A40" s="8"/>
      <c r="B40" s="4" t="s">
        <v>1</v>
      </c>
      <c r="C40" s="19">
        <v>16</v>
      </c>
      <c r="D40" s="19">
        <v>0</v>
      </c>
      <c r="E40" s="19">
        <v>15</v>
      </c>
      <c r="F40" s="19">
        <v>0</v>
      </c>
      <c r="G40" s="20">
        <v>0</v>
      </c>
      <c r="H40" s="20">
        <v>0</v>
      </c>
      <c r="I40" s="20">
        <v>0</v>
      </c>
      <c r="J40" s="20">
        <v>0</v>
      </c>
    </row>
    <row r="41" spans="1:10" s="6" customFormat="1" ht="15.75" thickBot="1" x14ac:dyDescent="0.3">
      <c r="A41" s="9"/>
      <c r="B41" s="13" t="s">
        <v>21</v>
      </c>
      <c r="C41" s="21">
        <f>SUM(C38:C40)</f>
        <v>32</v>
      </c>
      <c r="D41" s="21">
        <f t="shared" ref="D41:J41" si="9">SUM(D38:D40)</f>
        <v>16</v>
      </c>
      <c r="E41" s="21">
        <f t="shared" si="9"/>
        <v>31</v>
      </c>
      <c r="F41" s="21">
        <f t="shared" si="9"/>
        <v>16</v>
      </c>
      <c r="G41" s="21" t="s">
        <v>24</v>
      </c>
      <c r="H41" s="21">
        <f t="shared" si="9"/>
        <v>16</v>
      </c>
      <c r="I41" s="21">
        <f t="shared" si="9"/>
        <v>16</v>
      </c>
      <c r="J41" s="21" t="s">
        <v>24</v>
      </c>
    </row>
    <row r="42" spans="1:10" s="6" customFormat="1" x14ac:dyDescent="0.25">
      <c r="A42" s="10">
        <v>3</v>
      </c>
      <c r="B42" s="1" t="s">
        <v>3</v>
      </c>
      <c r="C42" s="15">
        <v>81</v>
      </c>
      <c r="D42" s="15">
        <v>98</v>
      </c>
      <c r="E42" s="15">
        <v>391</v>
      </c>
      <c r="F42" s="15">
        <v>111</v>
      </c>
      <c r="G42" s="16">
        <v>0</v>
      </c>
      <c r="H42" s="16">
        <v>274</v>
      </c>
      <c r="I42" s="16">
        <v>364</v>
      </c>
      <c r="J42" s="16">
        <v>0</v>
      </c>
    </row>
    <row r="43" spans="1:10" s="6" customFormat="1" x14ac:dyDescent="0.25">
      <c r="A43" s="11"/>
      <c r="B43" s="3" t="s">
        <v>0</v>
      </c>
      <c r="C43" s="17">
        <v>0</v>
      </c>
      <c r="D43" s="17">
        <v>8</v>
      </c>
      <c r="E43" s="17">
        <v>136</v>
      </c>
      <c r="F43" s="17">
        <v>8</v>
      </c>
      <c r="G43" s="18">
        <v>0</v>
      </c>
      <c r="H43" s="18">
        <v>89</v>
      </c>
      <c r="I43" s="18">
        <v>99</v>
      </c>
      <c r="J43" s="18">
        <v>0</v>
      </c>
    </row>
    <row r="44" spans="1:10" s="6" customFormat="1" ht="15.75" thickBot="1" x14ac:dyDescent="0.3">
      <c r="A44" s="11"/>
      <c r="B44" s="4" t="s">
        <v>1</v>
      </c>
      <c r="C44" s="19">
        <v>172</v>
      </c>
      <c r="D44" s="19">
        <v>203</v>
      </c>
      <c r="E44" s="19">
        <v>437</v>
      </c>
      <c r="F44" s="19">
        <v>187</v>
      </c>
      <c r="G44" s="20">
        <v>0</v>
      </c>
      <c r="H44" s="20">
        <v>218</v>
      </c>
      <c r="I44" s="20">
        <v>795</v>
      </c>
      <c r="J44" s="20">
        <v>0</v>
      </c>
    </row>
    <row r="45" spans="1:10" s="6" customFormat="1" ht="15.75" thickBot="1" x14ac:dyDescent="0.3">
      <c r="A45" s="12"/>
      <c r="B45" s="13" t="s">
        <v>21</v>
      </c>
      <c r="C45" s="21">
        <f>SUM(C42:C44)</f>
        <v>253</v>
      </c>
      <c r="D45" s="21">
        <f t="shared" ref="D45:J45" si="10">SUM(D42:D44)</f>
        <v>309</v>
      </c>
      <c r="E45" s="21">
        <f t="shared" si="10"/>
        <v>964</v>
      </c>
      <c r="F45" s="21">
        <f t="shared" si="10"/>
        <v>306</v>
      </c>
      <c r="G45" s="21" t="s">
        <v>24</v>
      </c>
      <c r="H45" s="21">
        <f t="shared" si="10"/>
        <v>581</v>
      </c>
      <c r="I45" s="21">
        <f t="shared" si="10"/>
        <v>1258</v>
      </c>
      <c r="J45" s="21" t="s">
        <v>24</v>
      </c>
    </row>
    <row r="46" spans="1:10" s="6" customFormat="1" x14ac:dyDescent="0.25">
      <c r="A46" s="7">
        <v>4</v>
      </c>
      <c r="B46" s="1" t="s">
        <v>3</v>
      </c>
      <c r="C46" s="15">
        <v>282</v>
      </c>
      <c r="D46" s="15">
        <v>256</v>
      </c>
      <c r="E46" s="15">
        <v>256</v>
      </c>
      <c r="F46" s="15">
        <v>0</v>
      </c>
      <c r="G46" s="16">
        <v>0</v>
      </c>
      <c r="H46" s="16">
        <v>0</v>
      </c>
      <c r="I46" s="16">
        <v>0</v>
      </c>
      <c r="J46" s="16">
        <v>0</v>
      </c>
    </row>
    <row r="47" spans="1:10" s="6" customFormat="1" x14ac:dyDescent="0.25">
      <c r="A47" s="8"/>
      <c r="B47" s="3" t="s">
        <v>0</v>
      </c>
      <c r="C47" s="17">
        <v>9</v>
      </c>
      <c r="D47" s="17">
        <v>0</v>
      </c>
      <c r="E47" s="17">
        <v>0</v>
      </c>
      <c r="F47" s="17">
        <v>0</v>
      </c>
      <c r="G47" s="18">
        <v>0</v>
      </c>
      <c r="H47" s="18">
        <v>0</v>
      </c>
      <c r="I47" s="18">
        <v>0</v>
      </c>
      <c r="J47" s="18">
        <v>0</v>
      </c>
    </row>
    <row r="48" spans="1:10" s="6" customFormat="1" ht="15.75" thickBot="1" x14ac:dyDescent="0.3">
      <c r="A48" s="8"/>
      <c r="B48" s="4" t="s">
        <v>1</v>
      </c>
      <c r="C48" s="19">
        <v>2995</v>
      </c>
      <c r="D48" s="19">
        <v>2948</v>
      </c>
      <c r="E48" s="19">
        <v>936</v>
      </c>
      <c r="F48" s="19">
        <v>0</v>
      </c>
      <c r="G48" s="20">
        <v>0</v>
      </c>
      <c r="H48" s="20">
        <v>0</v>
      </c>
      <c r="I48" s="20">
        <v>0</v>
      </c>
      <c r="J48" s="20">
        <v>0</v>
      </c>
    </row>
    <row r="49" spans="1:10" s="6" customFormat="1" ht="15.75" thickBot="1" x14ac:dyDescent="0.3">
      <c r="A49" s="9"/>
      <c r="B49" s="13" t="s">
        <v>21</v>
      </c>
      <c r="C49" s="21">
        <f>SUM(C46:C48)</f>
        <v>3286</v>
      </c>
      <c r="D49" s="21">
        <f t="shared" ref="D49:J49" si="11">SUM(D46:D48)</f>
        <v>3204</v>
      </c>
      <c r="E49" s="21">
        <f t="shared" si="11"/>
        <v>1192</v>
      </c>
      <c r="F49" s="21">
        <f t="shared" si="11"/>
        <v>0</v>
      </c>
      <c r="G49" s="21" t="s">
        <v>24</v>
      </c>
      <c r="H49" s="21" t="s">
        <v>24</v>
      </c>
      <c r="I49" s="21" t="s">
        <v>24</v>
      </c>
      <c r="J49" s="21" t="s">
        <v>24</v>
      </c>
    </row>
    <row r="50" spans="1:10" s="6" customFormat="1" x14ac:dyDescent="0.25">
      <c r="A50" s="10">
        <v>5</v>
      </c>
      <c r="B50" s="1" t="s">
        <v>3</v>
      </c>
      <c r="C50" s="15">
        <v>0</v>
      </c>
      <c r="D50" s="15">
        <v>625</v>
      </c>
      <c r="E50" s="15">
        <v>0</v>
      </c>
      <c r="F50" s="15">
        <v>0</v>
      </c>
      <c r="G50" s="16">
        <v>0</v>
      </c>
      <c r="H50" s="16">
        <v>0</v>
      </c>
      <c r="I50" s="16">
        <v>0</v>
      </c>
      <c r="J50" s="16">
        <v>0</v>
      </c>
    </row>
    <row r="51" spans="1:10" s="6" customFormat="1" x14ac:dyDescent="0.25">
      <c r="A51" s="11"/>
      <c r="B51" s="3" t="s">
        <v>0</v>
      </c>
      <c r="C51" s="17">
        <v>0</v>
      </c>
      <c r="D51" s="17">
        <v>0</v>
      </c>
      <c r="E51" s="17">
        <v>0</v>
      </c>
      <c r="F51" s="17">
        <v>0</v>
      </c>
      <c r="G51" s="18"/>
      <c r="H51" s="18"/>
      <c r="I51" s="18"/>
      <c r="J51" s="18"/>
    </row>
    <row r="52" spans="1:10" s="6" customFormat="1" ht="15.75" thickBot="1" x14ac:dyDescent="0.3">
      <c r="A52" s="11"/>
      <c r="B52" s="4" t="s">
        <v>1</v>
      </c>
      <c r="C52" s="19">
        <v>0</v>
      </c>
      <c r="D52" s="19">
        <v>31044</v>
      </c>
      <c r="E52" s="19">
        <v>0</v>
      </c>
      <c r="F52" s="19">
        <v>0</v>
      </c>
      <c r="G52" s="20">
        <v>0</v>
      </c>
      <c r="H52" s="20">
        <v>0</v>
      </c>
      <c r="I52" s="20">
        <v>0</v>
      </c>
      <c r="J52" s="20">
        <v>0</v>
      </c>
    </row>
    <row r="53" spans="1:10" s="6" customFormat="1" ht="15.75" thickBot="1" x14ac:dyDescent="0.3">
      <c r="A53" s="12"/>
      <c r="B53" s="13" t="s">
        <v>21</v>
      </c>
      <c r="C53" s="21" t="s">
        <v>24</v>
      </c>
      <c r="D53" s="21">
        <f t="shared" ref="D53:J53" si="12">SUM(D50:D52)</f>
        <v>31669</v>
      </c>
      <c r="E53" s="21" t="s">
        <v>24</v>
      </c>
      <c r="F53" s="21" t="s">
        <v>24</v>
      </c>
      <c r="G53" s="21" t="s">
        <v>24</v>
      </c>
      <c r="H53" s="21" t="s">
        <v>24</v>
      </c>
      <c r="I53" s="21" t="s">
        <v>24</v>
      </c>
      <c r="J53" s="21" t="s">
        <v>24</v>
      </c>
    </row>
    <row r="54" spans="1:10" s="6" customFormat="1" x14ac:dyDescent="0.25">
      <c r="A54" s="7">
        <v>6</v>
      </c>
      <c r="B54" s="1" t="s">
        <v>3</v>
      </c>
      <c r="C54" s="15">
        <v>0</v>
      </c>
      <c r="D54" s="15">
        <v>1296</v>
      </c>
      <c r="E54" s="15">
        <v>0</v>
      </c>
      <c r="F54" s="15">
        <v>0</v>
      </c>
      <c r="G54" s="16">
        <v>0</v>
      </c>
      <c r="H54" s="16">
        <v>0</v>
      </c>
      <c r="I54" s="16">
        <v>0</v>
      </c>
      <c r="J54" s="16">
        <v>0</v>
      </c>
    </row>
    <row r="55" spans="1:10" s="6" customFormat="1" x14ac:dyDescent="0.25">
      <c r="A55" s="8"/>
      <c r="B55" s="3" t="s">
        <v>0</v>
      </c>
      <c r="C55" s="17">
        <v>0</v>
      </c>
      <c r="D55" s="17">
        <v>0</v>
      </c>
      <c r="E55" s="17">
        <v>0</v>
      </c>
      <c r="F55" s="17">
        <v>0</v>
      </c>
      <c r="G55" s="18">
        <v>0</v>
      </c>
      <c r="H55" s="18">
        <v>0</v>
      </c>
      <c r="I55" s="18">
        <v>0</v>
      </c>
      <c r="J55" s="18">
        <v>0</v>
      </c>
    </row>
    <row r="56" spans="1:10" s="6" customFormat="1" ht="15.75" thickBot="1" x14ac:dyDescent="0.3">
      <c r="A56" s="8"/>
      <c r="B56" s="4" t="s">
        <v>1</v>
      </c>
      <c r="C56" s="19">
        <v>0</v>
      </c>
      <c r="D56" s="19">
        <v>215640</v>
      </c>
      <c r="E56" s="19">
        <v>0</v>
      </c>
      <c r="F56" s="19">
        <v>0</v>
      </c>
      <c r="G56" s="20">
        <v>0</v>
      </c>
      <c r="H56" s="20">
        <v>0</v>
      </c>
      <c r="I56" s="20">
        <v>0</v>
      </c>
      <c r="J56" s="20">
        <v>0</v>
      </c>
    </row>
    <row r="57" spans="1:10" s="6" customFormat="1" ht="15.75" thickBot="1" x14ac:dyDescent="0.3">
      <c r="A57" s="9"/>
      <c r="B57" s="13" t="s">
        <v>21</v>
      </c>
      <c r="C57" s="21" t="s">
        <v>24</v>
      </c>
      <c r="D57" s="21">
        <f t="shared" ref="D57:J57" si="13">SUM(D54:D56)</f>
        <v>216936</v>
      </c>
      <c r="E57" s="21" t="s">
        <v>24</v>
      </c>
      <c r="F57" s="21" t="s">
        <v>24</v>
      </c>
      <c r="G57" s="21" t="s">
        <v>24</v>
      </c>
      <c r="H57" s="21" t="s">
        <v>24</v>
      </c>
      <c r="I57" s="21" t="s">
        <v>24</v>
      </c>
      <c r="J57" s="21" t="s">
        <v>24</v>
      </c>
    </row>
    <row r="58" spans="1:10" s="6" customFormat="1" x14ac:dyDescent="0.25">
      <c r="A58" s="10">
        <v>15</v>
      </c>
      <c r="B58" s="1" t="s">
        <v>3</v>
      </c>
      <c r="C58" s="15"/>
      <c r="D58" s="15"/>
      <c r="E58" s="15"/>
      <c r="F58" s="15">
        <v>0</v>
      </c>
      <c r="G58" s="16">
        <v>0</v>
      </c>
      <c r="H58" s="16">
        <v>0</v>
      </c>
      <c r="I58" s="16">
        <v>0</v>
      </c>
      <c r="J58" s="16">
        <v>0</v>
      </c>
    </row>
    <row r="59" spans="1:10" s="6" customFormat="1" x14ac:dyDescent="0.25">
      <c r="A59" s="11"/>
      <c r="B59" s="3" t="s">
        <v>0</v>
      </c>
      <c r="C59" s="17"/>
      <c r="D59" s="17"/>
      <c r="E59" s="17"/>
      <c r="F59" s="17"/>
      <c r="G59" s="18">
        <v>0</v>
      </c>
      <c r="H59" s="18">
        <v>0</v>
      </c>
      <c r="I59" s="18">
        <v>0</v>
      </c>
      <c r="J59" s="18">
        <v>0</v>
      </c>
    </row>
    <row r="60" spans="1:10" s="6" customFormat="1" ht="15.75" thickBot="1" x14ac:dyDescent="0.3">
      <c r="A60" s="11"/>
      <c r="B60" s="4" t="s">
        <v>1</v>
      </c>
      <c r="C60" s="19"/>
      <c r="D60" s="19"/>
      <c r="E60" s="19"/>
      <c r="F60" s="19">
        <v>0</v>
      </c>
      <c r="G60" s="20">
        <v>0</v>
      </c>
      <c r="H60" s="20">
        <v>0</v>
      </c>
      <c r="I60" s="20">
        <v>0</v>
      </c>
      <c r="J60" s="20">
        <v>0</v>
      </c>
    </row>
    <row r="61" spans="1:10" s="6" customFormat="1" ht="15.75" thickBot="1" x14ac:dyDescent="0.3">
      <c r="A61" s="12"/>
      <c r="B61" s="14" t="s">
        <v>21</v>
      </c>
      <c r="C61" s="23" t="s">
        <v>24</v>
      </c>
      <c r="D61" s="23" t="s">
        <v>24</v>
      </c>
      <c r="E61" s="23" t="s">
        <v>24</v>
      </c>
      <c r="F61" s="21" t="s">
        <v>24</v>
      </c>
      <c r="G61" s="21" t="s">
        <v>24</v>
      </c>
      <c r="H61" s="21" t="s">
        <v>24</v>
      </c>
      <c r="I61" s="21" t="s">
        <v>24</v>
      </c>
      <c r="J61" s="21" t="s">
        <v>24</v>
      </c>
    </row>
    <row r="62" spans="1:10" s="6" customFormat="1" x14ac:dyDescent="0.25">
      <c r="A62"/>
      <c r="B62" t="s">
        <v>22</v>
      </c>
      <c r="C62" s="24">
        <f>SUM(C61,C57,C53,C49,C45,C41,C37,C33,C29,C25,C21,C17,C13,C9,C5)</f>
        <v>19960</v>
      </c>
      <c r="D62" s="24">
        <f t="shared" ref="D62:J62" si="14">SUM(D61,D57,D53,D49,D45,D41,D37,D33,D29,D25,D21,D17,D13,D9,D5)</f>
        <v>267936</v>
      </c>
      <c r="E62" s="24">
        <f t="shared" si="14"/>
        <v>69567</v>
      </c>
      <c r="F62" s="24">
        <f t="shared" si="14"/>
        <v>135352</v>
      </c>
      <c r="G62" s="24">
        <f t="shared" si="14"/>
        <v>474131</v>
      </c>
      <c r="H62" s="24">
        <f t="shared" si="14"/>
        <v>65071</v>
      </c>
      <c r="I62" s="24">
        <f t="shared" si="14"/>
        <v>415686</v>
      </c>
      <c r="J62" s="24">
        <f t="shared" si="14"/>
        <v>818683</v>
      </c>
    </row>
    <row r="63" spans="1:10" s="6" customFormat="1" x14ac:dyDescent="0.25">
      <c r="A63"/>
      <c r="B63" t="s">
        <v>23</v>
      </c>
      <c r="C63" s="25">
        <f>C62/1000</f>
        <v>19.96</v>
      </c>
      <c r="D63" s="25">
        <f t="shared" ref="D63:J63" si="15">D62/1000</f>
        <v>267.93599999999998</v>
      </c>
      <c r="E63" s="25">
        <f t="shared" si="15"/>
        <v>69.566999999999993</v>
      </c>
      <c r="F63" s="25">
        <f t="shared" si="15"/>
        <v>135.352</v>
      </c>
      <c r="G63" s="25">
        <f t="shared" si="15"/>
        <v>474.13099999999997</v>
      </c>
      <c r="H63" s="25">
        <f t="shared" si="15"/>
        <v>65.070999999999998</v>
      </c>
      <c r="I63" s="25">
        <f t="shared" si="15"/>
        <v>415.68599999999998</v>
      </c>
      <c r="J63" s="25">
        <f t="shared" si="15"/>
        <v>818.68299999999999</v>
      </c>
    </row>
    <row r="64" spans="1:10" s="6" customFormat="1" x14ac:dyDescent="0.25">
      <c r="A64"/>
      <c r="B64"/>
      <c r="C64"/>
      <c r="D64"/>
      <c r="E64"/>
      <c r="F64"/>
      <c r="G64"/>
      <c r="H64"/>
      <c r="I64"/>
      <c r="J64"/>
    </row>
    <row r="65" spans="1:10" s="6" customFormat="1" x14ac:dyDescent="0.25">
      <c r="A65"/>
      <c r="B65"/>
      <c r="C65"/>
      <c r="D65"/>
      <c r="E65"/>
      <c r="F65"/>
      <c r="G65"/>
      <c r="H65"/>
      <c r="I65"/>
      <c r="J65"/>
    </row>
    <row r="66" spans="1:10" s="6" customFormat="1" x14ac:dyDescent="0.25">
      <c r="A66"/>
      <c r="B66"/>
      <c r="C66"/>
      <c r="D66"/>
      <c r="E66"/>
      <c r="F66"/>
      <c r="G66"/>
      <c r="H66"/>
      <c r="I66"/>
      <c r="J66"/>
    </row>
  </sheetData>
  <mergeCells count="15">
    <mergeCell ref="A2:A5"/>
    <mergeCell ref="A18:A21"/>
    <mergeCell ref="A14:A17"/>
    <mergeCell ref="A10:A13"/>
    <mergeCell ref="A6:A9"/>
    <mergeCell ref="A58:A61"/>
    <mergeCell ref="A54:A57"/>
    <mergeCell ref="A50:A53"/>
    <mergeCell ref="A46:A49"/>
    <mergeCell ref="A42:A45"/>
    <mergeCell ref="A38:A41"/>
    <mergeCell ref="A34:A37"/>
    <mergeCell ref="A30:A33"/>
    <mergeCell ref="A26:A29"/>
    <mergeCell ref="A22:A25"/>
  </mergeCells>
  <conditionalFormatting sqref="C5:J5">
    <cfRule type="iconSet" priority="16">
      <iconSet iconSet="3Symbols" reverse="1">
        <cfvo type="percent" val="0"/>
        <cfvo type="formula" val="MIN($C$5:$J$5)+1"/>
        <cfvo type="formula" val="MAX($C$5:$J$5)"/>
      </iconSet>
    </cfRule>
  </conditionalFormatting>
  <conditionalFormatting sqref="C9:J9">
    <cfRule type="iconSet" priority="15">
      <iconSet iconSet="3Symbols" reverse="1">
        <cfvo type="percent" val="0"/>
        <cfvo type="formula" val="MIN($C$9:$J$9)+1"/>
        <cfvo type="formula" val="MAX($C$9:$J$9)"/>
      </iconSet>
    </cfRule>
  </conditionalFormatting>
  <conditionalFormatting sqref="C13:J13">
    <cfRule type="iconSet" priority="14">
      <iconSet iconSet="3Symbols" reverse="1">
        <cfvo type="percent" val="0"/>
        <cfvo type="formula" val="MIN($C$13:$J$13)+1"/>
        <cfvo type="formula" val="MAX($C$13:$J$13)"/>
      </iconSet>
    </cfRule>
  </conditionalFormatting>
  <conditionalFormatting sqref="C17:J17">
    <cfRule type="iconSet" priority="13">
      <iconSet iconSet="3Symbols" reverse="1">
        <cfvo type="percent" val="0"/>
        <cfvo type="formula" val="MIN($C$17:$J$17)+1"/>
        <cfvo type="formula" val="MAX($C$17:$J$17)"/>
      </iconSet>
    </cfRule>
  </conditionalFormatting>
  <conditionalFormatting sqref="C21:J21">
    <cfRule type="iconSet" priority="11">
      <iconSet iconSet="3Symbols" reverse="1">
        <cfvo type="percent" val="0"/>
        <cfvo type="formula" val="MIN($C$21:$J$21)+1"/>
        <cfvo type="formula" val="MAX($C$21:$J$21)"/>
      </iconSet>
    </cfRule>
  </conditionalFormatting>
  <conditionalFormatting sqref="C25:J25">
    <cfRule type="iconSet" priority="10">
      <iconSet iconSet="3Symbols" reverse="1">
        <cfvo type="percent" val="0"/>
        <cfvo type="formula" val="MIN($C$25:$J$25)+1"/>
        <cfvo type="formula" val="MAX($C$25:$J$25)"/>
      </iconSet>
    </cfRule>
  </conditionalFormatting>
  <conditionalFormatting sqref="C29:J29">
    <cfRule type="iconSet" priority="9">
      <iconSet iconSet="3Symbols">
        <cfvo type="percent" val="0"/>
        <cfvo type="formula" val="MIN($C$29:$J$29)+1"/>
        <cfvo type="formula" val="MAX($C$29:$J$29)"/>
      </iconSet>
    </cfRule>
  </conditionalFormatting>
  <conditionalFormatting sqref="C33:J33">
    <cfRule type="iconSet" priority="8">
      <iconSet iconSet="3Symbols" reverse="1">
        <cfvo type="percent" val="0"/>
        <cfvo type="formula" val="MIN($C$33:$J$33)+1"/>
        <cfvo type="formula" val="MAX($C$33:$J$33)"/>
      </iconSet>
    </cfRule>
  </conditionalFormatting>
  <conditionalFormatting sqref="C37:J37">
    <cfRule type="iconSet" priority="7">
      <iconSet iconSet="3Symbols" reverse="1">
        <cfvo type="percent" val="0"/>
        <cfvo type="formula" val="MIN($C$37:$J$37)+1"/>
        <cfvo type="formula" val="MAX($C$37:$J$37)"/>
      </iconSet>
    </cfRule>
  </conditionalFormatting>
  <conditionalFormatting sqref="C41:J41">
    <cfRule type="iconSet" priority="6">
      <iconSet iconSet="3Symbols" reverse="1">
        <cfvo type="percent" val="0"/>
        <cfvo type="formula" val="MIN($C$41:$J$41)+1"/>
        <cfvo type="formula" val="MAX($C$41:$J$41)"/>
      </iconSet>
    </cfRule>
  </conditionalFormatting>
  <conditionalFormatting sqref="C45:J45">
    <cfRule type="iconSet" priority="5">
      <iconSet iconSet="3Symbols" reverse="1">
        <cfvo type="percent" val="0"/>
        <cfvo type="formula" val="MIN($C$45:$J$45)+1"/>
        <cfvo type="formula" val="MAX($C$45:$J$45)"/>
      </iconSet>
    </cfRule>
  </conditionalFormatting>
  <conditionalFormatting sqref="C49:J49">
    <cfRule type="iconSet" priority="4">
      <iconSet iconSet="3Symbols" reverse="1">
        <cfvo type="percent" val="0"/>
        <cfvo type="formula" val="MIN($C$49:$J$49)+1"/>
        <cfvo type="formula" val="MAX($C$49:$J$49)"/>
      </iconSet>
    </cfRule>
  </conditionalFormatting>
  <conditionalFormatting sqref="C53:J53">
    <cfRule type="iconSet" priority="3">
      <iconSet iconSet="3Symbols" reverse="1">
        <cfvo type="percent" val="0"/>
        <cfvo type="formula" val="MIN($C$53:$J$53)+1"/>
        <cfvo type="formula" val="MAX($C$53:$J$53)"/>
      </iconSet>
    </cfRule>
  </conditionalFormatting>
  <conditionalFormatting sqref="C57:J57">
    <cfRule type="iconSet" priority="2">
      <iconSet iconSet="3Symbols" reverse="1">
        <cfvo type="percent" val="0"/>
        <cfvo type="formula" val="MIN($C$57:$J$57)+1"/>
        <cfvo type="formula" val="MAX($C$57:$J$57)"/>
      </iconSet>
    </cfRule>
  </conditionalFormatting>
  <conditionalFormatting sqref="C61:J61">
    <cfRule type="iconSet" priority="1">
      <iconSet iconSet="3Symbols">
        <cfvo type="percent" val="0"/>
        <cfvo type="formula" val="MIN($C$61:$J$61)+1"/>
        <cfvo type="formula" val="MAX($C$61:$J$61)"/>
      </iconSet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</dc:creator>
  <cp:lastModifiedBy>Marie</cp:lastModifiedBy>
  <dcterms:created xsi:type="dcterms:W3CDTF">2012-05-24T17:27:34Z</dcterms:created>
  <dcterms:modified xsi:type="dcterms:W3CDTF">2012-05-24T20:47:37Z</dcterms:modified>
</cp:coreProperties>
</file>