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5715" windowHeight="493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D13" i="1" l="1"/>
  <c r="I5" i="1"/>
  <c r="I4" i="1"/>
  <c r="A4" i="1"/>
  <c r="A3" i="1"/>
  <c r="A2" i="1"/>
</calcChain>
</file>

<file path=xl/sharedStrings.xml><?xml version="1.0" encoding="utf-8"?>
<sst xmlns="http://schemas.openxmlformats.org/spreadsheetml/2006/main" count="21" uniqueCount="18">
  <si>
    <t>exo 1</t>
  </si>
  <si>
    <t>prix</t>
  </si>
  <si>
    <t xml:space="preserve">taux </t>
  </si>
  <si>
    <t xml:space="preserve">sur </t>
  </si>
  <si>
    <t>ans</t>
  </si>
  <si>
    <t>quel coupon pour PV fixée?</t>
  </si>
  <si>
    <t>FV =</t>
  </si>
  <si>
    <t xml:space="preserve">coupon = </t>
  </si>
  <si>
    <t>i</t>
  </si>
  <si>
    <t>sur</t>
  </si>
  <si>
    <t>rendement d'une obligation</t>
  </si>
  <si>
    <t>emission</t>
  </si>
  <si>
    <t>valeur faciale</t>
  </si>
  <si>
    <t>coupon annuel</t>
  </si>
  <si>
    <t xml:space="preserve">maturité </t>
  </si>
  <si>
    <t>4ans</t>
  </si>
  <si>
    <t>resultat attendu 6,0925</t>
  </si>
  <si>
    <t>via dichotomie (valeur à trouver)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</si>
</sst>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5" formatCode="_-* #,##0.000\ _€_-;\-* #,##0.000\ _€_-;_-* &quot;-&quot;??\ _€_-;_-@_-"/>
    <numFmt numFmtId="166" formatCode="_-* #,##0.000\ _€_-;\-* #,##0.000\ _€_-;_-* &quot;-&quot;???\ _€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0" fontId="0" fillId="0" borderId="0" xfId="0" applyNumberFormat="1"/>
    <xf numFmtId="9" fontId="0" fillId="0" borderId="0" xfId="0" applyNumberFormat="1"/>
    <xf numFmtId="0" fontId="0" fillId="0" borderId="0" xfId="0"/>
    <xf numFmtId="166" fontId="0" fillId="0" borderId="0" xfId="0" applyNumberFormat="1"/>
    <xf numFmtId="0" fontId="0" fillId="0" borderId="0" xfId="0"/>
    <xf numFmtId="165" fontId="0" fillId="0" borderId="0" xfId="1" applyNumberFormat="1" applyFont="1"/>
    <xf numFmtId="166" fontId="0" fillId="0" borderId="0" xfId="0" applyNumberFormat="1"/>
    <xf numFmtId="2" fontId="0" fillId="0" borderId="0" xfId="0" applyNumberForma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I18" sqref="I18"/>
    </sheetView>
  </sheetViews>
  <sheetFormatPr baseColWidth="10" defaultRowHeight="15" x14ac:dyDescent="0.25"/>
  <sheetData>
    <row r="1" spans="1:11" x14ac:dyDescent="0.25">
      <c r="A1" s="3">
        <v>4</v>
      </c>
      <c r="B1" s="3">
        <v>4</v>
      </c>
      <c r="C1" s="3">
        <v>2.1399999999999999E-2</v>
      </c>
      <c r="F1" t="s">
        <v>1</v>
      </c>
      <c r="G1">
        <v>20</v>
      </c>
    </row>
    <row r="2" spans="1:11" x14ac:dyDescent="0.25">
      <c r="A2">
        <f>A1*((1+C1)^4-1)/(C1*(1+C1)^4)</f>
        <v>15.179310267528995</v>
      </c>
      <c r="B2" s="3"/>
      <c r="C2" s="3"/>
      <c r="F2" t="s">
        <v>2</v>
      </c>
      <c r="G2" s="1">
        <v>2.1399999999999999E-2</v>
      </c>
    </row>
    <row r="3" spans="1:11" x14ac:dyDescent="0.25">
      <c r="A3" s="3">
        <f>100/(1+0.0214)^4</f>
        <v>91.879069006871987</v>
      </c>
      <c r="B3" s="3"/>
      <c r="C3" s="3"/>
      <c r="F3" t="s">
        <v>3</v>
      </c>
      <c r="G3">
        <v>4</v>
      </c>
      <c r="H3" t="s">
        <v>4</v>
      </c>
    </row>
    <row r="4" spans="1:11" x14ac:dyDescent="0.25">
      <c r="A4" s="4">
        <f>A2+A3</f>
        <v>107.05837927440098</v>
      </c>
      <c r="B4" s="3"/>
      <c r="C4" s="3" t="s">
        <v>0</v>
      </c>
      <c r="F4" t="s">
        <v>5</v>
      </c>
      <c r="H4" t="s">
        <v>6</v>
      </c>
      <c r="I4">
        <f>G1*(((1+G2)^G3-1)/G2)</f>
        <v>82.604832806880509</v>
      </c>
    </row>
    <row r="5" spans="1:11" x14ac:dyDescent="0.25">
      <c r="H5" t="s">
        <v>7</v>
      </c>
      <c r="I5">
        <f>(G2*(G2+1)^G3)/((1+G2)^G3-1)*G1</f>
        <v>5.2703316942623513</v>
      </c>
    </row>
    <row r="10" spans="1:11" x14ac:dyDescent="0.25">
      <c r="C10" t="s">
        <v>6</v>
      </c>
      <c r="D10">
        <v>500</v>
      </c>
      <c r="H10" t="s">
        <v>10</v>
      </c>
    </row>
    <row r="11" spans="1:11" x14ac:dyDescent="0.25">
      <c r="C11" t="s">
        <v>8</v>
      </c>
      <c r="D11" s="2">
        <v>0.05</v>
      </c>
      <c r="H11" t="s">
        <v>11</v>
      </c>
      <c r="I11">
        <v>99.68</v>
      </c>
    </row>
    <row r="12" spans="1:11" x14ac:dyDescent="0.25">
      <c r="C12" t="s">
        <v>9</v>
      </c>
      <c r="D12">
        <v>4</v>
      </c>
      <c r="E12" t="s">
        <v>4</v>
      </c>
      <c r="G12" s="5"/>
      <c r="H12" s="5" t="s">
        <v>12</v>
      </c>
      <c r="I12" s="5">
        <v>100</v>
      </c>
      <c r="K12" t="s">
        <v>16</v>
      </c>
    </row>
    <row r="13" spans="1:11" x14ac:dyDescent="0.25">
      <c r="C13" t="s">
        <v>7</v>
      </c>
      <c r="D13" s="8">
        <f>D10*(D11/((1+D11)^D12-1))</f>
        <v>116.00591630173139</v>
      </c>
      <c r="G13" s="6"/>
      <c r="H13" s="5" t="s">
        <v>13</v>
      </c>
      <c r="I13" s="2">
        <v>0.06</v>
      </c>
      <c r="K13" t="s">
        <v>17</v>
      </c>
    </row>
    <row r="14" spans="1:11" x14ac:dyDescent="0.25">
      <c r="G14" s="5"/>
      <c r="H14" s="5" t="s">
        <v>14</v>
      </c>
      <c r="I14" s="5" t="s">
        <v>15</v>
      </c>
    </row>
    <row r="15" spans="1:11" x14ac:dyDescent="0.25">
      <c r="G15" s="7"/>
      <c r="H15" s="5"/>
      <c r="I15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</dc:creator>
  <cp:lastModifiedBy>Bruno GABRIEL</cp:lastModifiedBy>
  <dcterms:created xsi:type="dcterms:W3CDTF">2012-02-17T13:48:54Z</dcterms:created>
  <dcterms:modified xsi:type="dcterms:W3CDTF">2012-02-17T15:40:45Z</dcterms:modified>
</cp:coreProperties>
</file>