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0" windowWidth="10515" windowHeight="646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C15" i="1" l="1"/>
  <c r="C18" i="1"/>
  <c r="A18" i="1"/>
  <c r="A17" i="1"/>
  <c r="I9" i="1"/>
  <c r="J9" i="1"/>
  <c r="H9" i="1"/>
  <c r="I8" i="1"/>
  <c r="J8" i="1"/>
  <c r="H8" i="1"/>
  <c r="C10" i="1"/>
  <c r="C9" i="1"/>
  <c r="C8" i="1"/>
</calcChain>
</file>

<file path=xl/sharedStrings.xml><?xml version="1.0" encoding="utf-8"?>
<sst xmlns="http://schemas.openxmlformats.org/spreadsheetml/2006/main" count="23" uniqueCount="23">
  <si>
    <t>sachant le taux d'actualisation de 4%</t>
  </si>
  <si>
    <t>quel est le montant préférable:</t>
  </si>
  <si>
    <t>100e immédiatement</t>
  </si>
  <si>
    <t>108€ dans 2ans</t>
  </si>
  <si>
    <t>5000 € dans 100ans</t>
  </si>
  <si>
    <t xml:space="preserve">date </t>
  </si>
  <si>
    <t>montant</t>
  </si>
  <si>
    <t>montant actualisé</t>
  </si>
  <si>
    <t>comparer 100€ aujourd'hui avec 200€ dans 20ans</t>
  </si>
  <si>
    <t>date</t>
  </si>
  <si>
    <t>date d'actualisation</t>
  </si>
  <si>
    <t>montant*(1+taux)^(année_ramenée - année_contraction)</t>
  </si>
  <si>
    <t xml:space="preserve">on place 100€ </t>
  </si>
  <si>
    <t>V(a)</t>
  </si>
  <si>
    <t>V(taux)</t>
  </si>
  <si>
    <t>donc 1% de benef</t>
  </si>
  <si>
    <t>150€ dans 10ans</t>
  </si>
  <si>
    <t>exemple EDF avec les coupons et obligations</t>
  </si>
  <si>
    <t>t- c'est le temps t -1min</t>
  </si>
  <si>
    <t>t+ c'est t +1min</t>
  </si>
  <si>
    <t>t+</t>
  </si>
  <si>
    <t>année</t>
  </si>
  <si>
    <t>t-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</si>
</sst>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0"/>
  <sheetViews>
    <sheetView tabSelected="1" workbookViewId="0">
      <selection activeCell="K8" sqref="K8"/>
    </sheetView>
  </sheetViews>
  <sheetFormatPr baseColWidth="10" defaultRowHeight="15" x14ac:dyDescent="0.25"/>
  <cols>
    <col min="3" max="3" width="17" bestFit="1" customWidth="1"/>
  </cols>
  <sheetData>
    <row r="1" spans="1:11" x14ac:dyDescent="0.25">
      <c r="A1" t="s">
        <v>0</v>
      </c>
      <c r="D1" s="1">
        <v>0.04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5" spans="1:11" x14ac:dyDescent="0.25">
      <c r="A5" t="s">
        <v>4</v>
      </c>
      <c r="F5" t="s">
        <v>8</v>
      </c>
    </row>
    <row r="7" spans="1:11" x14ac:dyDescent="0.25">
      <c r="A7" t="s">
        <v>5</v>
      </c>
      <c r="B7" t="s">
        <v>6</v>
      </c>
      <c r="C7" t="s">
        <v>7</v>
      </c>
      <c r="F7" t="s">
        <v>9</v>
      </c>
      <c r="G7" t="s">
        <v>10</v>
      </c>
      <c r="H7">
        <v>0</v>
      </c>
      <c r="I7">
        <v>10</v>
      </c>
      <c r="J7">
        <v>20</v>
      </c>
    </row>
    <row r="8" spans="1:11" x14ac:dyDescent="0.25">
      <c r="A8">
        <v>0</v>
      </c>
      <c r="B8">
        <v>100</v>
      </c>
      <c r="C8">
        <f>B8/(1+D1)^A8</f>
        <v>100</v>
      </c>
      <c r="F8">
        <v>0</v>
      </c>
      <c r="G8">
        <v>100</v>
      </c>
      <c r="H8" s="2">
        <f>$G$8*(1+$D$1)^(H$7-$F$8)</f>
        <v>100</v>
      </c>
      <c r="I8" s="2">
        <f t="shared" ref="I8:J8" si="0">$G$8*(1+$D$1)^(I$7-$F$8)</f>
        <v>148.02442849183447</v>
      </c>
      <c r="J8" s="2">
        <f t="shared" si="0"/>
        <v>219.11231430334212</v>
      </c>
    </row>
    <row r="9" spans="1:11" x14ac:dyDescent="0.25">
      <c r="A9">
        <v>2</v>
      </c>
      <c r="B9">
        <v>108</v>
      </c>
      <c r="C9" s="2">
        <f>B9/(1+D1)^A9</f>
        <v>99.852071005917153</v>
      </c>
      <c r="F9">
        <v>20</v>
      </c>
      <c r="G9">
        <v>200</v>
      </c>
      <c r="H9" s="2">
        <f>$G$9*(1+$D$1)^(H$7-$F$9)</f>
        <v>91.277389240258415</v>
      </c>
      <c r="I9" s="2">
        <f t="shared" ref="I9:J9" si="1">$G$9*(1+$D$1)^(I$7-$F$9)</f>
        <v>135.11283376515971</v>
      </c>
      <c r="J9" s="2">
        <f t="shared" si="1"/>
        <v>200</v>
      </c>
    </row>
    <row r="10" spans="1:11" x14ac:dyDescent="0.25">
      <c r="A10">
        <v>100</v>
      </c>
      <c r="B10">
        <v>5000</v>
      </c>
      <c r="C10" s="2">
        <f>B10/(1+D1)^A10</f>
        <v>99.000200569601006</v>
      </c>
    </row>
    <row r="11" spans="1:11" x14ac:dyDescent="0.25">
      <c r="K11" t="s">
        <v>11</v>
      </c>
    </row>
    <row r="14" spans="1:11" x14ac:dyDescent="0.25">
      <c r="A14" t="s">
        <v>12</v>
      </c>
      <c r="C14" t="s">
        <v>15</v>
      </c>
      <c r="F14" t="s">
        <v>17</v>
      </c>
    </row>
    <row r="15" spans="1:11" x14ac:dyDescent="0.25">
      <c r="A15" t="s">
        <v>16</v>
      </c>
      <c r="C15">
        <f>1.33%</f>
        <v>1.3300000000000001E-2</v>
      </c>
    </row>
    <row r="16" spans="1:11" x14ac:dyDescent="0.25">
      <c r="F16" t="s">
        <v>18</v>
      </c>
    </row>
    <row r="17" spans="1:10" x14ac:dyDescent="0.25">
      <c r="A17">
        <f>-100+(150/(1+4%)^10)</f>
        <v>1.3346253238697869</v>
      </c>
      <c r="B17" t="s">
        <v>13</v>
      </c>
      <c r="F17" t="s">
        <v>19</v>
      </c>
    </row>
    <row r="18" spans="1:10" x14ac:dyDescent="0.25">
      <c r="A18" t="e">
        <f>-100+(150/(1+taux)^10)</f>
        <v>#NAME?</v>
      </c>
      <c r="B18" t="s">
        <v>14</v>
      </c>
      <c r="C18">
        <f>0</f>
        <v>0</v>
      </c>
      <c r="F18" t="s">
        <v>21</v>
      </c>
      <c r="G18">
        <v>0</v>
      </c>
      <c r="H18">
        <v>1</v>
      </c>
      <c r="I18">
        <v>2</v>
      </c>
      <c r="J18">
        <v>3</v>
      </c>
    </row>
    <row r="19" spans="1:10" x14ac:dyDescent="0.25">
      <c r="F19" t="s">
        <v>20</v>
      </c>
      <c r="H19">
        <v>45</v>
      </c>
      <c r="I19">
        <v>45</v>
      </c>
      <c r="J19">
        <v>1045</v>
      </c>
    </row>
    <row r="20" spans="1:10" x14ac:dyDescent="0.25">
      <c r="F20" t="s">
        <v>22</v>
      </c>
      <c r="G20">
        <v>45</v>
      </c>
      <c r="H20">
        <v>45</v>
      </c>
      <c r="I20">
        <v>45</v>
      </c>
      <c r="J20">
        <v>1045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2011-11-19T07:42:29Z</dcterms:created>
  <dcterms:modified xsi:type="dcterms:W3CDTF">2011-11-19T08:46:49Z</dcterms:modified>
</cp:coreProperties>
</file>